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Sheet1!$2:$2</definedName>
  </definedNames>
  <calcPr calcId="125725"/>
</workbook>
</file>

<file path=xl/calcChain.xml><?xml version="1.0" encoding="utf-8"?>
<calcChain xmlns="http://schemas.openxmlformats.org/spreadsheetml/2006/main">
  <c r="H43" i="1"/>
  <c r="J43"/>
  <c r="G43"/>
  <c r="H42"/>
  <c r="J42"/>
  <c r="G42"/>
  <c r="H17"/>
  <c r="J17"/>
  <c r="G17"/>
</calcChain>
</file>

<file path=xl/sharedStrings.xml><?xml version="1.0" encoding="utf-8"?>
<sst xmlns="http://schemas.openxmlformats.org/spreadsheetml/2006/main" count="167" uniqueCount="47">
  <si>
    <t>序号</t>
  </si>
  <si>
    <t>发票代码</t>
  </si>
  <si>
    <t>发票号码</t>
  </si>
  <si>
    <t>开票日期</t>
  </si>
  <si>
    <t>购方名称</t>
  </si>
  <si>
    <t>货物名称</t>
  </si>
  <si>
    <t>金额</t>
  </si>
  <si>
    <t>税额</t>
  </si>
  <si>
    <t>税率</t>
  </si>
  <si>
    <t>价税合计</t>
  </si>
  <si>
    <t>1</t>
    <phoneticPr fontId="4" type="noConversion"/>
  </si>
  <si>
    <t>阿拉山口市亿利达纺织有限公司</t>
  </si>
  <si>
    <t>*运输服务*运费</t>
  </si>
  <si>
    <t>2</t>
  </si>
  <si>
    <t>3</t>
  </si>
  <si>
    <t>4</t>
  </si>
  <si>
    <t>5</t>
  </si>
  <si>
    <t>6</t>
  </si>
  <si>
    <t>7</t>
  </si>
  <si>
    <t>8</t>
  </si>
  <si>
    <t>9</t>
  </si>
  <si>
    <t>10</t>
  </si>
  <si>
    <t>11</t>
  </si>
  <si>
    <t>12</t>
  </si>
  <si>
    <t>13</t>
  </si>
  <si>
    <t>14</t>
  </si>
  <si>
    <t>15</t>
  </si>
  <si>
    <t>16</t>
  </si>
  <si>
    <t>17</t>
  </si>
  <si>
    <t>18</t>
  </si>
  <si>
    <t>19</t>
  </si>
  <si>
    <t>20</t>
  </si>
  <si>
    <t>21</t>
  </si>
  <si>
    <t>22</t>
  </si>
  <si>
    <t>23</t>
  </si>
  <si>
    <t>24</t>
  </si>
  <si>
    <t>新疆百佳利织造有限公司</t>
  </si>
  <si>
    <t>已抵扣</t>
    <phoneticPr fontId="1" type="noConversion"/>
  </si>
  <si>
    <t>阿拉山口市亿利达纺织有限公司</t>
    <phoneticPr fontId="1" type="noConversion"/>
  </si>
  <si>
    <t>新疆百佳利织造有限公司</t>
    <phoneticPr fontId="1" type="noConversion"/>
  </si>
  <si>
    <t>是否抵扣</t>
    <phoneticPr fontId="1" type="noConversion"/>
  </si>
  <si>
    <t>总合计</t>
    <phoneticPr fontId="1" type="noConversion"/>
  </si>
  <si>
    <t>阿拉山口市亿利达纺织有限公司（14份）小计</t>
    <phoneticPr fontId="1" type="noConversion"/>
  </si>
  <si>
    <t>1</t>
    <phoneticPr fontId="1" type="noConversion"/>
  </si>
  <si>
    <t>2</t>
    <phoneticPr fontId="1" type="noConversion"/>
  </si>
  <si>
    <t>新疆百佳利织造有限公司（24份）小计</t>
    <phoneticPr fontId="1" type="noConversion"/>
  </si>
  <si>
    <t>附件：福建雨宏物流有限公司违规向阿拉山口市亿利达纺织有限公司和新疆百佳利织造有限公司开具增值税专用发票具体情况表</t>
    <phoneticPr fontId="1" type="noConversion"/>
  </si>
</sst>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11"/>
      <color rgb="FFFF0000"/>
      <name val="宋体"/>
      <family val="2"/>
      <charset val="134"/>
      <scheme val="minor"/>
    </font>
    <font>
      <b/>
      <sz val="10"/>
      <name val="Arial"/>
      <family val="2"/>
    </font>
    <font>
      <sz val="9"/>
      <name val="宋体"/>
      <family val="3"/>
      <charset val="134"/>
    </font>
    <font>
      <b/>
      <sz val="10"/>
      <name val="宋体"/>
      <family val="2"/>
      <charset val="134"/>
    </font>
    <font>
      <b/>
      <sz val="11"/>
      <color theme="1"/>
      <name val="宋体"/>
      <family val="3"/>
      <charset val="134"/>
      <scheme val="minor"/>
    </font>
    <font>
      <sz val="11"/>
      <color rgb="FF000000"/>
      <name val="宋体"/>
      <family val="3"/>
      <charset val="134"/>
      <scheme val="minor"/>
    </font>
    <font>
      <sz val="11"/>
      <color theme="1"/>
      <name val="宋体"/>
      <family val="3"/>
      <charset val="134"/>
      <scheme val="minor"/>
    </font>
    <font>
      <b/>
      <sz val="11"/>
      <color rgb="FF000000"/>
      <name val="宋体"/>
      <family val="3"/>
      <charset val="134"/>
      <scheme val="minor"/>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1">
    <xf numFmtId="0" fontId="0" fillId="0" borderId="0">
      <alignment vertical="center"/>
    </xf>
  </cellStyleXfs>
  <cellXfs count="20">
    <xf numFmtId="0" fontId="0" fillId="0" borderId="0" xfId="0">
      <alignment vertical="center"/>
    </xf>
    <xf numFmtId="49" fontId="3" fillId="0" borderId="1"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14" fontId="0" fillId="0" borderId="1" xfId="0" applyNumberFormat="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0" fillId="0" borderId="0" xfId="0" applyFill="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6" fillId="0" borderId="1" xfId="0" applyNumberFormat="1" applyFont="1" applyFill="1" applyBorder="1" applyAlignment="1">
      <alignment horizontal="center"/>
    </xf>
    <xf numFmtId="0" fontId="6" fillId="0" borderId="1" xfId="0" applyFont="1" applyBorder="1" applyAlignment="1">
      <alignment horizontal="center" vertical="center"/>
    </xf>
    <xf numFmtId="49" fontId="5" fillId="0" borderId="1" xfId="0" applyNumberFormat="1" applyFont="1" applyFill="1" applyBorder="1" applyAlignment="1">
      <alignment horizontal="center" vertical="center" shrinkToFit="1"/>
    </xf>
    <xf numFmtId="0" fontId="6" fillId="0" borderId="1" xfId="0" applyNumberFormat="1" applyFont="1" applyBorder="1" applyAlignment="1">
      <alignment horizontal="center" vertical="center" shrinkToFit="1"/>
    </xf>
    <xf numFmtId="49" fontId="0" fillId="0" borderId="1" xfId="0" applyNumberFormat="1" applyFill="1" applyBorder="1" applyAlignment="1">
      <alignment horizontal="center" vertical="center" shrinkToFit="1"/>
    </xf>
    <xf numFmtId="0" fontId="7" fillId="0" borderId="1" xfId="0" applyFont="1" applyBorder="1" applyAlignment="1">
      <alignment horizontal="center"/>
    </xf>
    <xf numFmtId="9" fontId="7" fillId="0" borderId="1" xfId="0" applyNumberFormat="1" applyFont="1" applyBorder="1" applyAlignment="1">
      <alignment horizontal="center" vertical="center"/>
    </xf>
    <xf numFmtId="0" fontId="9" fillId="0" borderId="1" xfId="0" applyFont="1" applyBorder="1" applyAlignment="1">
      <alignment horizontal="center"/>
    </xf>
    <xf numFmtId="9" fontId="8" fillId="0" borderId="1" xfId="0" applyNumberFormat="1" applyFont="1" applyBorder="1" applyAlignment="1">
      <alignment horizontal="center" vertical="center"/>
    </xf>
    <xf numFmtId="0" fontId="6" fillId="0" borderId="2" xfId="0" applyFont="1" applyBorder="1" applyAlignment="1">
      <alignment horizontal="left" vertical="center"/>
    </xf>
    <xf numFmtId="49" fontId="6" fillId="0" borderId="1" xfId="0" applyNumberFormat="1" applyFont="1" applyBorder="1" applyAlignment="1">
      <alignment horizontal="center" vertical="center" shrinkToFit="1"/>
    </xf>
    <xf numFmtId="0" fontId="6" fillId="0" borderId="1" xfId="0" applyNumberFormat="1" applyFont="1" applyFill="1" applyBorder="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43"/>
  <sheetViews>
    <sheetView tabSelected="1" zoomScaleNormal="100" workbookViewId="0">
      <selection activeCell="O25" sqref="O25"/>
    </sheetView>
  </sheetViews>
  <sheetFormatPr defaultRowHeight="13.5"/>
  <cols>
    <col min="1" max="1" width="4.625" customWidth="1"/>
    <col min="2" max="2" width="12.625" customWidth="1"/>
    <col min="3" max="3" width="10.25" style="5" customWidth="1"/>
    <col min="4" max="4" width="11.375" customWidth="1"/>
    <col min="5" max="5" width="24" customWidth="1"/>
    <col min="6" max="6" width="14.25" customWidth="1"/>
    <col min="7" max="7" width="12.125" customWidth="1"/>
    <col min="8" max="8" width="11.5" customWidth="1"/>
    <col min="10" max="10" width="12.5" customWidth="1"/>
    <col min="11" max="11" width="8.5" customWidth="1"/>
  </cols>
  <sheetData>
    <row r="1" spans="1:11" ht="18" customHeight="1">
      <c r="A1" s="17" t="s">
        <v>46</v>
      </c>
      <c r="B1" s="17"/>
      <c r="C1" s="17"/>
      <c r="D1" s="17"/>
      <c r="E1" s="17"/>
      <c r="F1" s="17"/>
      <c r="G1" s="17"/>
      <c r="H1" s="17"/>
      <c r="I1" s="17"/>
      <c r="J1" s="17"/>
      <c r="K1" s="17"/>
    </row>
    <row r="2" spans="1:11" ht="18" customHeight="1">
      <c r="A2" s="1" t="s">
        <v>0</v>
      </c>
      <c r="B2" s="1" t="s">
        <v>1</v>
      </c>
      <c r="C2" s="4" t="s">
        <v>2</v>
      </c>
      <c r="D2" s="1" t="s">
        <v>3</v>
      </c>
      <c r="E2" s="1" t="s">
        <v>4</v>
      </c>
      <c r="F2" s="1" t="s">
        <v>5</v>
      </c>
      <c r="G2" s="1" t="s">
        <v>6</v>
      </c>
      <c r="H2" s="1" t="s">
        <v>7</v>
      </c>
      <c r="I2" s="1" t="s">
        <v>8</v>
      </c>
      <c r="J2" s="1" t="s">
        <v>9</v>
      </c>
      <c r="K2" s="10" t="s">
        <v>40</v>
      </c>
    </row>
    <row r="3" spans="1:11">
      <c r="A3" s="2" t="s">
        <v>10</v>
      </c>
      <c r="B3" s="12">
        <v>3500174130</v>
      </c>
      <c r="C3" s="12">
        <v>10493213</v>
      </c>
      <c r="D3" s="3">
        <v>44021</v>
      </c>
      <c r="E3" s="2" t="s">
        <v>38</v>
      </c>
      <c r="F3" s="2" t="s">
        <v>12</v>
      </c>
      <c r="G3" s="13">
        <v>91601.83</v>
      </c>
      <c r="H3" s="13">
        <v>8244.17</v>
      </c>
      <c r="I3" s="14">
        <v>0.09</v>
      </c>
      <c r="J3" s="13">
        <v>99846</v>
      </c>
      <c r="K3" s="6" t="s">
        <v>37</v>
      </c>
    </row>
    <row r="4" spans="1:11">
      <c r="A4" s="2" t="s">
        <v>13</v>
      </c>
      <c r="B4" s="12">
        <v>3500174130</v>
      </c>
      <c r="C4" s="12">
        <v>10493217</v>
      </c>
      <c r="D4" s="3">
        <v>44021</v>
      </c>
      <c r="E4" s="2" t="s">
        <v>11</v>
      </c>
      <c r="F4" s="2" t="s">
        <v>12</v>
      </c>
      <c r="G4" s="13">
        <v>63209.17</v>
      </c>
      <c r="H4" s="13">
        <v>5688.83</v>
      </c>
      <c r="I4" s="14">
        <v>0.09</v>
      </c>
      <c r="J4" s="13">
        <v>68898</v>
      </c>
      <c r="K4" s="6" t="s">
        <v>37</v>
      </c>
    </row>
    <row r="5" spans="1:11">
      <c r="A5" s="2" t="s">
        <v>14</v>
      </c>
      <c r="B5" s="12">
        <v>3500174130</v>
      </c>
      <c r="C5" s="12">
        <v>10493214</v>
      </c>
      <c r="D5" s="3">
        <v>44021</v>
      </c>
      <c r="E5" s="2" t="s">
        <v>11</v>
      </c>
      <c r="F5" s="2" t="s">
        <v>12</v>
      </c>
      <c r="G5" s="13">
        <v>90935.78</v>
      </c>
      <c r="H5" s="13">
        <v>8184.22</v>
      </c>
      <c r="I5" s="14">
        <v>0.09</v>
      </c>
      <c r="J5" s="13">
        <v>99120</v>
      </c>
      <c r="K5" s="6" t="s">
        <v>37</v>
      </c>
    </row>
    <row r="6" spans="1:11">
      <c r="A6" s="2" t="s">
        <v>15</v>
      </c>
      <c r="B6" s="12">
        <v>3500174130</v>
      </c>
      <c r="C6" s="12">
        <v>10493212</v>
      </c>
      <c r="D6" s="3">
        <v>44021</v>
      </c>
      <c r="E6" s="2" t="s">
        <v>11</v>
      </c>
      <c r="F6" s="2" t="s">
        <v>12</v>
      </c>
      <c r="G6" s="13">
        <v>89266.06</v>
      </c>
      <c r="H6" s="13">
        <v>8033.94</v>
      </c>
      <c r="I6" s="14">
        <v>0.09</v>
      </c>
      <c r="J6" s="13">
        <v>97300</v>
      </c>
      <c r="K6" s="6" t="s">
        <v>37</v>
      </c>
    </row>
    <row r="7" spans="1:11">
      <c r="A7" s="2" t="s">
        <v>16</v>
      </c>
      <c r="B7" s="12">
        <v>3500174130</v>
      </c>
      <c r="C7" s="12">
        <v>10493215</v>
      </c>
      <c r="D7" s="3">
        <v>44021</v>
      </c>
      <c r="E7" s="2" t="s">
        <v>11</v>
      </c>
      <c r="F7" s="2" t="s">
        <v>12</v>
      </c>
      <c r="G7" s="13">
        <v>91559.63</v>
      </c>
      <c r="H7" s="13">
        <v>8240.3700000000008</v>
      </c>
      <c r="I7" s="14">
        <v>0.09</v>
      </c>
      <c r="J7" s="13">
        <v>99800</v>
      </c>
      <c r="K7" s="6" t="s">
        <v>37</v>
      </c>
    </row>
    <row r="8" spans="1:11">
      <c r="A8" s="2" t="s">
        <v>17</v>
      </c>
      <c r="B8" s="12">
        <v>3500174130</v>
      </c>
      <c r="C8" s="12">
        <v>10493219</v>
      </c>
      <c r="D8" s="3">
        <v>44021</v>
      </c>
      <c r="E8" s="2" t="s">
        <v>11</v>
      </c>
      <c r="F8" s="2" t="s">
        <v>12</v>
      </c>
      <c r="G8" s="13">
        <v>90159.63</v>
      </c>
      <c r="H8" s="13">
        <v>8114.37</v>
      </c>
      <c r="I8" s="14">
        <v>0.09</v>
      </c>
      <c r="J8" s="13">
        <v>98274</v>
      </c>
      <c r="K8" s="6" t="s">
        <v>37</v>
      </c>
    </row>
    <row r="9" spans="1:11">
      <c r="A9" s="2" t="s">
        <v>18</v>
      </c>
      <c r="B9" s="12">
        <v>3500174130</v>
      </c>
      <c r="C9" s="12">
        <v>10493216</v>
      </c>
      <c r="D9" s="3">
        <v>44021</v>
      </c>
      <c r="E9" s="2" t="s">
        <v>11</v>
      </c>
      <c r="F9" s="2" t="s">
        <v>12</v>
      </c>
      <c r="G9" s="13">
        <v>76311.929999999993</v>
      </c>
      <c r="H9" s="13">
        <v>6868.07</v>
      </c>
      <c r="I9" s="14">
        <v>0.09</v>
      </c>
      <c r="J9" s="13">
        <v>83180</v>
      </c>
      <c r="K9" s="6" t="s">
        <v>37</v>
      </c>
    </row>
    <row r="10" spans="1:11">
      <c r="A10" s="2" t="s">
        <v>19</v>
      </c>
      <c r="B10" s="12">
        <v>3500174130</v>
      </c>
      <c r="C10" s="12">
        <v>10493218</v>
      </c>
      <c r="D10" s="3">
        <v>44021</v>
      </c>
      <c r="E10" s="2" t="s">
        <v>11</v>
      </c>
      <c r="F10" s="2" t="s">
        <v>12</v>
      </c>
      <c r="G10" s="13">
        <v>91277.06</v>
      </c>
      <c r="H10" s="13">
        <v>8214.94</v>
      </c>
      <c r="I10" s="14">
        <v>0.09</v>
      </c>
      <c r="J10" s="13">
        <v>99492</v>
      </c>
      <c r="K10" s="6" t="s">
        <v>37</v>
      </c>
    </row>
    <row r="11" spans="1:11">
      <c r="A11" s="2" t="s">
        <v>20</v>
      </c>
      <c r="B11" s="12">
        <v>3500174130</v>
      </c>
      <c r="C11" s="12">
        <v>10536297</v>
      </c>
      <c r="D11" s="3">
        <v>44125</v>
      </c>
      <c r="E11" s="2" t="s">
        <v>38</v>
      </c>
      <c r="F11" s="2" t="s">
        <v>12</v>
      </c>
      <c r="G11" s="13">
        <v>79888.070000000007</v>
      </c>
      <c r="H11" s="13">
        <v>7189.93</v>
      </c>
      <c r="I11" s="14">
        <v>0.09</v>
      </c>
      <c r="J11" s="13">
        <v>87078</v>
      </c>
      <c r="K11" s="6" t="s">
        <v>37</v>
      </c>
    </row>
    <row r="12" spans="1:11">
      <c r="A12" s="2" t="s">
        <v>21</v>
      </c>
      <c r="B12" s="12">
        <v>3500174130</v>
      </c>
      <c r="C12" s="12">
        <v>10536294</v>
      </c>
      <c r="D12" s="3">
        <v>44125</v>
      </c>
      <c r="E12" s="2" t="s">
        <v>11</v>
      </c>
      <c r="F12" s="2" t="s">
        <v>12</v>
      </c>
      <c r="G12" s="13">
        <v>84220.18</v>
      </c>
      <c r="H12" s="13">
        <v>7579.82</v>
      </c>
      <c r="I12" s="14">
        <v>0.09</v>
      </c>
      <c r="J12" s="13">
        <v>91800</v>
      </c>
      <c r="K12" s="6" t="s">
        <v>37</v>
      </c>
    </row>
    <row r="13" spans="1:11">
      <c r="A13" s="2" t="s">
        <v>22</v>
      </c>
      <c r="B13" s="12">
        <v>3500174130</v>
      </c>
      <c r="C13" s="12">
        <v>10536293</v>
      </c>
      <c r="D13" s="3">
        <v>44125</v>
      </c>
      <c r="E13" s="2" t="s">
        <v>11</v>
      </c>
      <c r="F13" s="2" t="s">
        <v>12</v>
      </c>
      <c r="G13" s="13">
        <v>71177.98</v>
      </c>
      <c r="H13" s="13">
        <v>6406.02</v>
      </c>
      <c r="I13" s="14">
        <v>0.09</v>
      </c>
      <c r="J13" s="13">
        <v>77584</v>
      </c>
      <c r="K13" s="6" t="s">
        <v>37</v>
      </c>
    </row>
    <row r="14" spans="1:11">
      <c r="A14" s="2" t="s">
        <v>23</v>
      </c>
      <c r="B14" s="12">
        <v>3500174130</v>
      </c>
      <c r="C14" s="12">
        <v>10536295</v>
      </c>
      <c r="D14" s="3">
        <v>44125</v>
      </c>
      <c r="E14" s="2" t="s">
        <v>11</v>
      </c>
      <c r="F14" s="2" t="s">
        <v>12</v>
      </c>
      <c r="G14" s="13">
        <v>87848.62</v>
      </c>
      <c r="H14" s="13">
        <v>7906.38</v>
      </c>
      <c r="I14" s="14">
        <v>0.09</v>
      </c>
      <c r="J14" s="13">
        <v>95755</v>
      </c>
      <c r="K14" s="6" t="s">
        <v>37</v>
      </c>
    </row>
    <row r="15" spans="1:11">
      <c r="A15" s="2" t="s">
        <v>24</v>
      </c>
      <c r="B15" s="12">
        <v>3500174130</v>
      </c>
      <c r="C15" s="12">
        <v>10536292</v>
      </c>
      <c r="D15" s="3">
        <v>44125</v>
      </c>
      <c r="E15" s="2" t="s">
        <v>11</v>
      </c>
      <c r="F15" s="2" t="s">
        <v>12</v>
      </c>
      <c r="G15" s="13">
        <v>52247.71</v>
      </c>
      <c r="H15" s="13">
        <v>4702.29</v>
      </c>
      <c r="I15" s="14">
        <v>0.09</v>
      </c>
      <c r="J15" s="13">
        <v>56950</v>
      </c>
      <c r="K15" s="6" t="s">
        <v>37</v>
      </c>
    </row>
    <row r="16" spans="1:11">
      <c r="A16" s="2" t="s">
        <v>25</v>
      </c>
      <c r="B16" s="12">
        <v>3500174130</v>
      </c>
      <c r="C16" s="12">
        <v>10536296</v>
      </c>
      <c r="D16" s="3">
        <v>44125</v>
      </c>
      <c r="E16" s="2" t="s">
        <v>11</v>
      </c>
      <c r="F16" s="2" t="s">
        <v>12</v>
      </c>
      <c r="G16" s="13">
        <v>85275.23</v>
      </c>
      <c r="H16" s="13">
        <v>7674.77</v>
      </c>
      <c r="I16" s="14">
        <v>0.09</v>
      </c>
      <c r="J16" s="13">
        <v>92950</v>
      </c>
      <c r="K16" s="6" t="s">
        <v>37</v>
      </c>
    </row>
    <row r="17" spans="1:11">
      <c r="A17" s="18" t="s">
        <v>42</v>
      </c>
      <c r="B17" s="18"/>
      <c r="C17" s="18"/>
      <c r="D17" s="18"/>
      <c r="E17" s="18"/>
      <c r="F17" s="2"/>
      <c r="G17" s="15">
        <f>SUM(G3:G16)</f>
        <v>1144978.8800000001</v>
      </c>
      <c r="H17" s="15">
        <f t="shared" ref="H17:J17" si="0">SUM(H3:H16)</f>
        <v>103048.12000000001</v>
      </c>
      <c r="I17" s="15"/>
      <c r="J17" s="15">
        <f t="shared" si="0"/>
        <v>1248027</v>
      </c>
      <c r="K17" s="6"/>
    </row>
    <row r="18" spans="1:11">
      <c r="A18" s="2" t="s">
        <v>43</v>
      </c>
      <c r="B18" s="12">
        <v>3500191160</v>
      </c>
      <c r="C18" s="12">
        <v>506878</v>
      </c>
      <c r="D18" s="3">
        <v>44222</v>
      </c>
      <c r="E18" s="2" t="s">
        <v>36</v>
      </c>
      <c r="F18" s="2" t="s">
        <v>12</v>
      </c>
      <c r="G18" s="13">
        <v>91155.96</v>
      </c>
      <c r="H18" s="13">
        <v>8204.0400000000009</v>
      </c>
      <c r="I18" s="16">
        <v>0.09</v>
      </c>
      <c r="J18" s="13">
        <v>99360</v>
      </c>
      <c r="K18" s="6" t="s">
        <v>37</v>
      </c>
    </row>
    <row r="19" spans="1:11">
      <c r="A19" s="2" t="s">
        <v>44</v>
      </c>
      <c r="B19" s="12">
        <v>3500191160</v>
      </c>
      <c r="C19" s="12">
        <v>506880</v>
      </c>
      <c r="D19" s="3">
        <v>44222</v>
      </c>
      <c r="E19" s="2" t="s">
        <v>36</v>
      </c>
      <c r="F19" s="2" t="s">
        <v>12</v>
      </c>
      <c r="G19" s="13">
        <v>64220.18</v>
      </c>
      <c r="H19" s="13">
        <v>5779.82</v>
      </c>
      <c r="I19" s="16">
        <v>0.09</v>
      </c>
      <c r="J19" s="13">
        <v>70000</v>
      </c>
      <c r="K19" s="6" t="s">
        <v>37</v>
      </c>
    </row>
    <row r="20" spans="1:11">
      <c r="A20" s="2" t="s">
        <v>14</v>
      </c>
      <c r="B20" s="12">
        <v>3500191160</v>
      </c>
      <c r="C20" s="12">
        <v>506876</v>
      </c>
      <c r="D20" s="3">
        <v>44222</v>
      </c>
      <c r="E20" s="2" t="s">
        <v>39</v>
      </c>
      <c r="F20" s="2" t="s">
        <v>12</v>
      </c>
      <c r="G20" s="13">
        <v>87192.66</v>
      </c>
      <c r="H20" s="13">
        <v>7847.34</v>
      </c>
      <c r="I20" s="16">
        <v>0.09</v>
      </c>
      <c r="J20" s="13">
        <v>95040</v>
      </c>
      <c r="K20" s="6" t="s">
        <v>37</v>
      </c>
    </row>
    <row r="21" spans="1:11">
      <c r="A21" s="2" t="s">
        <v>15</v>
      </c>
      <c r="B21" s="12">
        <v>3500191160</v>
      </c>
      <c r="C21" s="12">
        <v>506879</v>
      </c>
      <c r="D21" s="3">
        <v>44222</v>
      </c>
      <c r="E21" s="2" t="s">
        <v>36</v>
      </c>
      <c r="F21" s="2" t="s">
        <v>12</v>
      </c>
      <c r="G21" s="13">
        <v>82568.81</v>
      </c>
      <c r="H21" s="13">
        <v>7431.19</v>
      </c>
      <c r="I21" s="16">
        <v>0.09</v>
      </c>
      <c r="J21" s="13">
        <v>90000</v>
      </c>
      <c r="K21" s="6" t="s">
        <v>37</v>
      </c>
    </row>
    <row r="22" spans="1:11">
      <c r="A22" s="2" t="s">
        <v>16</v>
      </c>
      <c r="B22" s="12">
        <v>3500191160</v>
      </c>
      <c r="C22" s="12">
        <v>506877</v>
      </c>
      <c r="D22" s="3">
        <v>44222</v>
      </c>
      <c r="E22" s="2" t="s">
        <v>36</v>
      </c>
      <c r="F22" s="2" t="s">
        <v>12</v>
      </c>
      <c r="G22" s="13">
        <v>84678.9</v>
      </c>
      <c r="H22" s="13">
        <v>7621.1</v>
      </c>
      <c r="I22" s="16">
        <v>0.09</v>
      </c>
      <c r="J22" s="13">
        <v>92300</v>
      </c>
      <c r="K22" s="6" t="s">
        <v>37</v>
      </c>
    </row>
    <row r="23" spans="1:11">
      <c r="A23" s="2" t="s">
        <v>17</v>
      </c>
      <c r="B23" s="12">
        <v>3500191160</v>
      </c>
      <c r="C23" s="12">
        <v>506875</v>
      </c>
      <c r="D23" s="3">
        <v>44222</v>
      </c>
      <c r="E23" s="2" t="s">
        <v>36</v>
      </c>
      <c r="F23" s="2" t="s">
        <v>12</v>
      </c>
      <c r="G23" s="13">
        <v>84809.17</v>
      </c>
      <c r="H23" s="13">
        <v>7632.83</v>
      </c>
      <c r="I23" s="16">
        <v>0.09</v>
      </c>
      <c r="J23" s="13">
        <v>92442</v>
      </c>
      <c r="K23" s="6" t="s">
        <v>37</v>
      </c>
    </row>
    <row r="24" spans="1:11">
      <c r="A24" s="2" t="s">
        <v>18</v>
      </c>
      <c r="B24" s="12">
        <v>3500191160</v>
      </c>
      <c r="C24" s="12">
        <v>506881</v>
      </c>
      <c r="D24" s="3">
        <v>44222</v>
      </c>
      <c r="E24" s="2" t="s">
        <v>36</v>
      </c>
      <c r="F24" s="2" t="s">
        <v>12</v>
      </c>
      <c r="G24" s="13">
        <v>83614.679999999993</v>
      </c>
      <c r="H24" s="13">
        <v>7525.32</v>
      </c>
      <c r="I24" s="16">
        <v>0.09</v>
      </c>
      <c r="J24" s="13">
        <v>91140</v>
      </c>
      <c r="K24" s="6" t="s">
        <v>37</v>
      </c>
    </row>
    <row r="25" spans="1:11">
      <c r="A25" s="2" t="s">
        <v>19</v>
      </c>
      <c r="B25" s="12">
        <v>3500191160</v>
      </c>
      <c r="C25" s="12">
        <v>506896</v>
      </c>
      <c r="D25" s="3">
        <v>44263</v>
      </c>
      <c r="E25" s="2" t="s">
        <v>36</v>
      </c>
      <c r="F25" s="2" t="s">
        <v>12</v>
      </c>
      <c r="G25" s="13">
        <v>80000</v>
      </c>
      <c r="H25" s="13">
        <v>7200</v>
      </c>
      <c r="I25" s="16">
        <v>0.09</v>
      </c>
      <c r="J25" s="13">
        <v>87200</v>
      </c>
      <c r="K25" s="6" t="s">
        <v>37</v>
      </c>
    </row>
    <row r="26" spans="1:11">
      <c r="A26" s="2" t="s">
        <v>20</v>
      </c>
      <c r="B26" s="12">
        <v>3500191160</v>
      </c>
      <c r="C26" s="12">
        <v>506897</v>
      </c>
      <c r="D26" s="3">
        <v>44263</v>
      </c>
      <c r="E26" s="2" t="s">
        <v>36</v>
      </c>
      <c r="F26" s="2" t="s">
        <v>12</v>
      </c>
      <c r="G26" s="13">
        <v>55045.87</v>
      </c>
      <c r="H26" s="13">
        <v>4954.13</v>
      </c>
      <c r="I26" s="16">
        <v>0.09</v>
      </c>
      <c r="J26" s="13">
        <v>60000</v>
      </c>
      <c r="K26" s="6" t="s">
        <v>37</v>
      </c>
    </row>
    <row r="27" spans="1:11">
      <c r="A27" s="2" t="s">
        <v>21</v>
      </c>
      <c r="B27" s="12">
        <v>3500191160</v>
      </c>
      <c r="C27" s="12">
        <v>3427735</v>
      </c>
      <c r="D27" s="3">
        <v>44263</v>
      </c>
      <c r="E27" s="2" t="s">
        <v>36</v>
      </c>
      <c r="F27" s="2" t="s">
        <v>12</v>
      </c>
      <c r="G27" s="13">
        <v>96341.28</v>
      </c>
      <c r="H27" s="13">
        <v>8670.7199999999993</v>
      </c>
      <c r="I27" s="16">
        <v>0.09</v>
      </c>
      <c r="J27" s="13">
        <v>105012</v>
      </c>
      <c r="K27" s="6" t="s">
        <v>37</v>
      </c>
    </row>
    <row r="28" spans="1:11">
      <c r="A28" s="2" t="s">
        <v>22</v>
      </c>
      <c r="B28" s="12">
        <v>3500191160</v>
      </c>
      <c r="C28" s="12">
        <v>3427734</v>
      </c>
      <c r="D28" s="3">
        <v>44263</v>
      </c>
      <c r="E28" s="2" t="s">
        <v>39</v>
      </c>
      <c r="F28" s="2" t="s">
        <v>12</v>
      </c>
      <c r="G28" s="13">
        <v>87138.53</v>
      </c>
      <c r="H28" s="13">
        <v>7842.47</v>
      </c>
      <c r="I28" s="16">
        <v>0.09</v>
      </c>
      <c r="J28" s="13">
        <v>94981</v>
      </c>
      <c r="K28" s="6" t="s">
        <v>37</v>
      </c>
    </row>
    <row r="29" spans="1:11">
      <c r="A29" s="2" t="s">
        <v>23</v>
      </c>
      <c r="B29" s="12">
        <v>3500191160</v>
      </c>
      <c r="C29" s="12">
        <v>3427737</v>
      </c>
      <c r="D29" s="3">
        <v>44263</v>
      </c>
      <c r="E29" s="2" t="s">
        <v>36</v>
      </c>
      <c r="F29" s="2" t="s">
        <v>12</v>
      </c>
      <c r="G29" s="13">
        <v>86268.81</v>
      </c>
      <c r="H29" s="13">
        <v>7764.19</v>
      </c>
      <c r="I29" s="16">
        <v>0.09</v>
      </c>
      <c r="J29" s="13">
        <v>94033</v>
      </c>
      <c r="K29" s="6" t="s">
        <v>37</v>
      </c>
    </row>
    <row r="30" spans="1:11">
      <c r="A30" s="2" t="s">
        <v>24</v>
      </c>
      <c r="B30" s="12">
        <v>3500191160</v>
      </c>
      <c r="C30" s="12">
        <v>3427736</v>
      </c>
      <c r="D30" s="3">
        <v>44263</v>
      </c>
      <c r="E30" s="2" t="s">
        <v>36</v>
      </c>
      <c r="F30" s="2" t="s">
        <v>12</v>
      </c>
      <c r="G30" s="13">
        <v>85039.45</v>
      </c>
      <c r="H30" s="13">
        <v>7653.55</v>
      </c>
      <c r="I30" s="16">
        <v>0.09</v>
      </c>
      <c r="J30" s="13">
        <v>92693</v>
      </c>
      <c r="K30" s="6" t="s">
        <v>37</v>
      </c>
    </row>
    <row r="31" spans="1:11">
      <c r="A31" s="2" t="s">
        <v>25</v>
      </c>
      <c r="B31" s="12">
        <v>3500191160</v>
      </c>
      <c r="C31" s="12">
        <v>3452679</v>
      </c>
      <c r="D31" s="3">
        <v>44335</v>
      </c>
      <c r="E31" s="2" t="s">
        <v>36</v>
      </c>
      <c r="F31" s="2" t="s">
        <v>12</v>
      </c>
      <c r="G31" s="13">
        <v>87429.36</v>
      </c>
      <c r="H31" s="13">
        <v>7868.64</v>
      </c>
      <c r="I31" s="16">
        <v>0.09</v>
      </c>
      <c r="J31" s="13">
        <v>95298</v>
      </c>
      <c r="K31" s="6" t="s">
        <v>37</v>
      </c>
    </row>
    <row r="32" spans="1:11">
      <c r="A32" s="2" t="s">
        <v>26</v>
      </c>
      <c r="B32" s="12">
        <v>3500191160</v>
      </c>
      <c r="C32" s="12">
        <v>3452678</v>
      </c>
      <c r="D32" s="3">
        <v>44335</v>
      </c>
      <c r="E32" s="2" t="s">
        <v>36</v>
      </c>
      <c r="F32" s="2" t="s">
        <v>12</v>
      </c>
      <c r="G32" s="13">
        <v>62065.599999999999</v>
      </c>
      <c r="H32" s="13">
        <v>5585.9</v>
      </c>
      <c r="I32" s="16">
        <v>0.09</v>
      </c>
      <c r="J32" s="13">
        <v>67651.5</v>
      </c>
      <c r="K32" s="6" t="s">
        <v>37</v>
      </c>
    </row>
    <row r="33" spans="1:11">
      <c r="A33" s="2" t="s">
        <v>27</v>
      </c>
      <c r="B33" s="12">
        <v>3500191160</v>
      </c>
      <c r="C33" s="12">
        <v>3452680</v>
      </c>
      <c r="D33" s="3">
        <v>44335</v>
      </c>
      <c r="E33" s="2" t="s">
        <v>36</v>
      </c>
      <c r="F33" s="2" t="s">
        <v>12</v>
      </c>
      <c r="G33" s="13">
        <v>80057.8</v>
      </c>
      <c r="H33" s="13">
        <v>7205.2</v>
      </c>
      <c r="I33" s="16">
        <v>0.09</v>
      </c>
      <c r="J33" s="13">
        <v>87263</v>
      </c>
      <c r="K33" s="6" t="s">
        <v>37</v>
      </c>
    </row>
    <row r="34" spans="1:11">
      <c r="A34" s="2" t="s">
        <v>28</v>
      </c>
      <c r="B34" s="12">
        <v>3500191160</v>
      </c>
      <c r="C34" s="12">
        <v>3448592</v>
      </c>
      <c r="D34" s="3">
        <v>44323</v>
      </c>
      <c r="E34" s="2" t="s">
        <v>36</v>
      </c>
      <c r="F34" s="2" t="s">
        <v>12</v>
      </c>
      <c r="G34" s="13">
        <v>75504.59</v>
      </c>
      <c r="H34" s="13">
        <v>6795.41</v>
      </c>
      <c r="I34" s="16">
        <v>0.09</v>
      </c>
      <c r="J34" s="13">
        <v>82300</v>
      </c>
      <c r="K34" s="6" t="s">
        <v>37</v>
      </c>
    </row>
    <row r="35" spans="1:11">
      <c r="A35" s="2" t="s">
        <v>29</v>
      </c>
      <c r="B35" s="12">
        <v>3500191160</v>
      </c>
      <c r="C35" s="12">
        <v>3448588</v>
      </c>
      <c r="D35" s="3">
        <v>44323</v>
      </c>
      <c r="E35" s="2" t="s">
        <v>36</v>
      </c>
      <c r="F35" s="2" t="s">
        <v>12</v>
      </c>
      <c r="G35" s="13">
        <v>69889.91</v>
      </c>
      <c r="H35" s="13">
        <v>6290.09</v>
      </c>
      <c r="I35" s="16">
        <v>0.09</v>
      </c>
      <c r="J35" s="13">
        <v>76180</v>
      </c>
      <c r="K35" s="6" t="s">
        <v>37</v>
      </c>
    </row>
    <row r="36" spans="1:11">
      <c r="A36" s="2" t="s">
        <v>30</v>
      </c>
      <c r="B36" s="12">
        <v>3500191160</v>
      </c>
      <c r="C36" s="12">
        <v>3448587</v>
      </c>
      <c r="D36" s="3">
        <v>44323</v>
      </c>
      <c r="E36" s="2" t="s">
        <v>39</v>
      </c>
      <c r="F36" s="2" t="s">
        <v>12</v>
      </c>
      <c r="G36" s="13">
        <v>70064.22</v>
      </c>
      <c r="H36" s="13">
        <v>6305.78</v>
      </c>
      <c r="I36" s="16">
        <v>0.09</v>
      </c>
      <c r="J36" s="13">
        <v>76370</v>
      </c>
      <c r="K36" s="6" t="s">
        <v>37</v>
      </c>
    </row>
    <row r="37" spans="1:11">
      <c r="A37" s="2" t="s">
        <v>31</v>
      </c>
      <c r="B37" s="12">
        <v>3500191160</v>
      </c>
      <c r="C37" s="12">
        <v>3448593</v>
      </c>
      <c r="D37" s="3">
        <v>44323</v>
      </c>
      <c r="E37" s="2" t="s">
        <v>36</v>
      </c>
      <c r="F37" s="2" t="s">
        <v>12</v>
      </c>
      <c r="G37" s="13">
        <v>69412.84</v>
      </c>
      <c r="H37" s="13">
        <v>6247.16</v>
      </c>
      <c r="I37" s="16">
        <v>0.09</v>
      </c>
      <c r="J37" s="13">
        <v>75660</v>
      </c>
      <c r="K37" s="6" t="s">
        <v>37</v>
      </c>
    </row>
    <row r="38" spans="1:11">
      <c r="A38" s="2" t="s">
        <v>32</v>
      </c>
      <c r="B38" s="12">
        <v>3500191160</v>
      </c>
      <c r="C38" s="12">
        <v>3448589</v>
      </c>
      <c r="D38" s="3">
        <v>44323</v>
      </c>
      <c r="E38" s="2" t="s">
        <v>36</v>
      </c>
      <c r="F38" s="2" t="s">
        <v>12</v>
      </c>
      <c r="G38" s="13">
        <v>69733.94</v>
      </c>
      <c r="H38" s="13">
        <v>6276.06</v>
      </c>
      <c r="I38" s="16">
        <v>0.09</v>
      </c>
      <c r="J38" s="13">
        <v>76010</v>
      </c>
      <c r="K38" s="6" t="s">
        <v>37</v>
      </c>
    </row>
    <row r="39" spans="1:11">
      <c r="A39" s="2" t="s">
        <v>33</v>
      </c>
      <c r="B39" s="12">
        <v>3500191160</v>
      </c>
      <c r="C39" s="12">
        <v>3448591</v>
      </c>
      <c r="D39" s="3">
        <v>44323</v>
      </c>
      <c r="E39" s="2" t="s">
        <v>36</v>
      </c>
      <c r="F39" s="2" t="s">
        <v>12</v>
      </c>
      <c r="G39" s="13">
        <v>83550.460000000006</v>
      </c>
      <c r="H39" s="13">
        <v>7519.54</v>
      </c>
      <c r="I39" s="16">
        <v>0.09</v>
      </c>
      <c r="J39" s="13">
        <v>91070</v>
      </c>
      <c r="K39" s="6" t="s">
        <v>37</v>
      </c>
    </row>
    <row r="40" spans="1:11">
      <c r="A40" s="2" t="s">
        <v>34</v>
      </c>
      <c r="B40" s="12">
        <v>3500191160</v>
      </c>
      <c r="C40" s="12">
        <v>3448594</v>
      </c>
      <c r="D40" s="3">
        <v>44323</v>
      </c>
      <c r="E40" s="2" t="s">
        <v>36</v>
      </c>
      <c r="F40" s="2" t="s">
        <v>12</v>
      </c>
      <c r="G40" s="13">
        <v>81834.86</v>
      </c>
      <c r="H40" s="13">
        <v>7365.14</v>
      </c>
      <c r="I40" s="16">
        <v>0.09</v>
      </c>
      <c r="J40" s="13">
        <v>89200</v>
      </c>
      <c r="K40" s="6" t="s">
        <v>37</v>
      </c>
    </row>
    <row r="41" spans="1:11">
      <c r="A41" s="2" t="s">
        <v>35</v>
      </c>
      <c r="B41" s="12">
        <v>3500191160</v>
      </c>
      <c r="C41" s="12">
        <v>3448590</v>
      </c>
      <c r="D41" s="3">
        <v>44323</v>
      </c>
      <c r="E41" s="2" t="s">
        <v>36</v>
      </c>
      <c r="F41" s="2" t="s">
        <v>12</v>
      </c>
      <c r="G41" s="13">
        <v>83137.61</v>
      </c>
      <c r="H41" s="13">
        <v>7482.39</v>
      </c>
      <c r="I41" s="16">
        <v>0.09</v>
      </c>
      <c r="J41" s="13">
        <v>90620</v>
      </c>
      <c r="K41" s="6" t="s">
        <v>37</v>
      </c>
    </row>
    <row r="42" spans="1:11">
      <c r="A42" s="18" t="s">
        <v>45</v>
      </c>
      <c r="B42" s="18"/>
      <c r="C42" s="18"/>
      <c r="D42" s="18"/>
      <c r="E42" s="18"/>
      <c r="F42" s="2"/>
      <c r="G42" s="11">
        <f>SUM(G18:G41)</f>
        <v>1900755.4900000005</v>
      </c>
      <c r="H42" s="11">
        <f t="shared" ref="H42:J42" si="1">SUM(H18:H41)</f>
        <v>171068.01000000004</v>
      </c>
      <c r="I42" s="11"/>
      <c r="J42" s="11">
        <f t="shared" si="1"/>
        <v>2071823.5</v>
      </c>
      <c r="K42" s="7"/>
    </row>
    <row r="43" spans="1:11">
      <c r="A43" s="19" t="s">
        <v>41</v>
      </c>
      <c r="B43" s="19"/>
      <c r="C43" s="19"/>
      <c r="D43" s="19"/>
      <c r="E43" s="19"/>
      <c r="F43" s="8"/>
      <c r="G43" s="8">
        <f>G17+G42</f>
        <v>3045734.3700000006</v>
      </c>
      <c r="H43" s="8">
        <f t="shared" ref="H43:J43" si="2">H17+H42</f>
        <v>274116.13000000006</v>
      </c>
      <c r="I43" s="8"/>
      <c r="J43" s="8">
        <f t="shared" si="2"/>
        <v>3319850.5</v>
      </c>
      <c r="K43" s="9"/>
    </row>
  </sheetData>
  <mergeCells count="4">
    <mergeCell ref="A1:K1"/>
    <mergeCell ref="A42:E42"/>
    <mergeCell ref="A43:E43"/>
    <mergeCell ref="A17:E17"/>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2023-08-22T06:54:40Z</dcterms:modified>
</cp:coreProperties>
</file>